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<sst xmlns="http://schemas.openxmlformats.org/spreadsheetml/2006/main" count="132" uniqueCount="83">
  <si>
    <t>L.p.</t>
  </si>
  <si>
    <t>Rodzaj</t>
  </si>
  <si>
    <t>Marka/typ/model</t>
  </si>
  <si>
    <t>Nr.rejestra-       cyjny</t>
  </si>
  <si>
    <t>Pojemność silnika</t>
  </si>
  <si>
    <t>wyposażenie dodatkowe</t>
  </si>
  <si>
    <t>Posiadane zabezpieczenia</t>
  </si>
  <si>
    <t>Nr. Nadw.</t>
  </si>
  <si>
    <t>Rok prod</t>
  </si>
  <si>
    <t>liczba miejsc</t>
  </si>
  <si>
    <t>ładowność</t>
  </si>
  <si>
    <t>dotychcz. Wartość</t>
  </si>
  <si>
    <t>liczba kluczyków</t>
  </si>
  <si>
    <t>termin badania tech.</t>
  </si>
  <si>
    <t>uwagi</t>
  </si>
  <si>
    <t>przebieg w km</t>
  </si>
  <si>
    <t>liczba posiadanych kompletów kluczyków</t>
  </si>
  <si>
    <t>data 1.rejestracji</t>
  </si>
  <si>
    <t>proponowana SU brutto/netto</t>
  </si>
  <si>
    <t>LZ 26322</t>
  </si>
  <si>
    <t>Samochód specjalny</t>
  </si>
  <si>
    <t>Renault Kangoo</t>
  </si>
  <si>
    <t>VF 1FC1EHF 37651629</t>
  </si>
  <si>
    <t>02.07.2007</t>
  </si>
  <si>
    <t>605 kg</t>
  </si>
  <si>
    <t>nosze</t>
  </si>
  <si>
    <t>2 kpl.</t>
  </si>
  <si>
    <t>LZ 23101</t>
  </si>
  <si>
    <t>Samochód ciężarowy</t>
  </si>
  <si>
    <t>UF 1KC 084 F 36051120</t>
  </si>
  <si>
    <t>03.10.2006</t>
  </si>
  <si>
    <t>664 kg</t>
  </si>
  <si>
    <t>LZ 19014</t>
  </si>
  <si>
    <t>Polonez Truck</t>
  </si>
  <si>
    <t>SUPBOYCEJWN 070059</t>
  </si>
  <si>
    <t>27.01.1999</t>
  </si>
  <si>
    <t>1060 kg</t>
  </si>
  <si>
    <t>LZ 988254</t>
  </si>
  <si>
    <t>Przyczepa</t>
  </si>
  <si>
    <t>ZPC-Świdnik</t>
  </si>
  <si>
    <t>SWH 2360S2 YB 008303</t>
  </si>
  <si>
    <t>LZ 09525</t>
  </si>
  <si>
    <t>Samochód osobowy</t>
  </si>
  <si>
    <t>Fiat Punto M1</t>
  </si>
  <si>
    <t>ZFA 1880005240577</t>
  </si>
  <si>
    <t>05.03.2003</t>
  </si>
  <si>
    <t>LZ 37276</t>
  </si>
  <si>
    <t>Samochód sanitarny</t>
  </si>
  <si>
    <t>Skoda Fabia</t>
  </si>
  <si>
    <t>TMBFC 25J5A3081799</t>
  </si>
  <si>
    <t>01.12.2009</t>
  </si>
  <si>
    <t>530 kg</t>
  </si>
  <si>
    <t>570 kg</t>
  </si>
  <si>
    <t>LZ 36780</t>
  </si>
  <si>
    <t>3 + 1 leżące</t>
  </si>
  <si>
    <t>Renault Laguna</t>
  </si>
  <si>
    <t>VF1BT1F 0641716595</t>
  </si>
  <si>
    <t>13.10.2009</t>
  </si>
  <si>
    <t>2+ 1 leżące</t>
  </si>
  <si>
    <t>2 kpl. elektroniczne</t>
  </si>
  <si>
    <t xml:space="preserve">immobiliser </t>
  </si>
  <si>
    <t>Blokada skrzyni biegów, immobiliser</t>
  </si>
  <si>
    <t>Autoalarm i system antypoślizgowy, immobiliser</t>
  </si>
  <si>
    <t>Wyznaczenie wartości pojazdów specjalnych z zabudowa i wyposażeniem medycznym</t>
  </si>
  <si>
    <t>cena zakupu</t>
  </si>
  <si>
    <t>okres ubezpieczenia</t>
  </si>
  <si>
    <t xml:space="preserve">OC </t>
  </si>
  <si>
    <t>AC</t>
  </si>
  <si>
    <t>bez AC</t>
  </si>
  <si>
    <t>bez NNW</t>
  </si>
  <si>
    <t xml:space="preserve">NNW </t>
  </si>
  <si>
    <t>x</t>
  </si>
  <si>
    <t>od 02.07.2012
do 01.07.2013</t>
  </si>
  <si>
    <t>od 03.10.2012
do 02.10.2013</t>
  </si>
  <si>
    <t>od 09.01.2013
do 08.01.2014</t>
  </si>
  <si>
    <t>od 24.08.2012
do 23.08.2013</t>
  </si>
  <si>
    <t>od 05.03.2013
do 04.03.2014</t>
  </si>
  <si>
    <t>od 01.12.2012
do 30.11.2013</t>
  </si>
  <si>
    <t>od 13.10.2012
do 12.10.2013</t>
  </si>
  <si>
    <t>przebieg na dzień 30.03.2012</t>
  </si>
  <si>
    <t>Zamojski Szpital Niepubliczny sp. z o.o. - wykaz pojazdów -2012</t>
  </si>
  <si>
    <t>Nr postępowania: 12/PN/12</t>
  </si>
  <si>
    <t>Załacznik nr 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</si>
</sst>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\ &quot;zł&quot;"/>
    <numFmt numFmtId="166" formatCode="#,##0\ &quot;zł&quot;;[Red]#,##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0"/>
    </font>
    <font>
      <sz val="10"/>
      <color indexed="1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 quotePrefix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 quotePrefix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 quotePrefix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 quotePrefix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E2" sqref="E2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13.421875" style="0" customWidth="1"/>
    <col min="4" max="4" width="17.140625" style="0" customWidth="1"/>
    <col min="5" max="5" width="23.57421875" style="0" customWidth="1"/>
    <col min="6" max="6" width="10.57421875" style="0" customWidth="1"/>
    <col min="7" max="7" width="12.00390625" style="0" customWidth="1"/>
    <col min="8" max="8" width="10.57421875" style="0" customWidth="1"/>
    <col min="9" max="9" width="11.140625" style="0" customWidth="1"/>
    <col min="10" max="11" width="11.28125" style="0" customWidth="1"/>
    <col min="12" max="12" width="13.421875" style="0" customWidth="1"/>
    <col min="13" max="13" width="14.57421875" style="0" customWidth="1"/>
    <col min="14" max="14" width="15.140625" style="0" customWidth="1"/>
    <col min="15" max="15" width="14.57421875" style="0" customWidth="1"/>
    <col min="16" max="16" width="14.140625" style="0" customWidth="1"/>
    <col min="17" max="17" width="17.140625" style="0" customWidth="1"/>
    <col min="18" max="18" width="14.421875" style="0" customWidth="1"/>
    <col min="19" max="19" width="12.140625" style="0" hidden="1" customWidth="1"/>
    <col min="20" max="20" width="14.421875" style="0" hidden="1" customWidth="1"/>
    <col min="21" max="21" width="14.421875" style="0" customWidth="1"/>
    <col min="22" max="22" width="16.57421875" style="0" customWidth="1"/>
  </cols>
  <sheetData>
    <row r="1" spans="2:5" ht="15.75">
      <c r="B1" s="42" t="s">
        <v>81</v>
      </c>
      <c r="E1" t="s">
        <v>82</v>
      </c>
    </row>
    <row r="2" ht="18.75">
      <c r="C2" s="1" t="s">
        <v>80</v>
      </c>
    </row>
    <row r="3" spans="13:15" ht="12.75">
      <c r="M3" s="41" t="s">
        <v>65</v>
      </c>
      <c r="N3" s="41"/>
      <c r="O3" s="41"/>
    </row>
    <row r="4" spans="1:22" s="2" customFormat="1" ht="47.25" customHeight="1">
      <c r="A4" s="15" t="s">
        <v>0</v>
      </c>
      <c r="B4" s="15" t="s">
        <v>3</v>
      </c>
      <c r="C4" s="15" t="s">
        <v>1</v>
      </c>
      <c r="D4" s="15" t="s">
        <v>2</v>
      </c>
      <c r="E4" s="15" t="s">
        <v>7</v>
      </c>
      <c r="F4" s="15" t="s">
        <v>8</v>
      </c>
      <c r="G4" s="15" t="s">
        <v>17</v>
      </c>
      <c r="H4" s="15" t="s">
        <v>9</v>
      </c>
      <c r="I4" s="15" t="s">
        <v>4</v>
      </c>
      <c r="J4" s="15" t="s">
        <v>10</v>
      </c>
      <c r="K4" s="15" t="s">
        <v>11</v>
      </c>
      <c r="L4" s="17" t="s">
        <v>18</v>
      </c>
      <c r="M4" s="16" t="s">
        <v>66</v>
      </c>
      <c r="N4" s="16" t="s">
        <v>67</v>
      </c>
      <c r="O4" s="16" t="s">
        <v>70</v>
      </c>
      <c r="P4" s="15" t="s">
        <v>5</v>
      </c>
      <c r="Q4" s="16" t="s">
        <v>6</v>
      </c>
      <c r="R4" s="16" t="s">
        <v>15</v>
      </c>
      <c r="S4" s="16" t="s">
        <v>12</v>
      </c>
      <c r="T4" s="16" t="s">
        <v>13</v>
      </c>
      <c r="U4" s="16" t="s">
        <v>16</v>
      </c>
      <c r="V4" s="15" t="s">
        <v>14</v>
      </c>
    </row>
    <row r="5" spans="1:22" s="7" customFormat="1" ht="32.25" customHeight="1">
      <c r="A5" s="4">
        <v>1</v>
      </c>
      <c r="B5" s="3" t="s">
        <v>19</v>
      </c>
      <c r="C5" s="23" t="s">
        <v>20</v>
      </c>
      <c r="D5" s="34" t="s">
        <v>21</v>
      </c>
      <c r="E5" s="5" t="s">
        <v>22</v>
      </c>
      <c r="F5" s="5">
        <v>2007</v>
      </c>
      <c r="G5" s="21" t="s">
        <v>23</v>
      </c>
      <c r="H5" s="5" t="s">
        <v>58</v>
      </c>
      <c r="I5" s="5">
        <v>1461</v>
      </c>
      <c r="J5" s="5" t="s">
        <v>24</v>
      </c>
      <c r="K5" s="27">
        <v>60000</v>
      </c>
      <c r="L5" s="18">
        <v>43500</v>
      </c>
      <c r="M5" s="33" t="s">
        <v>72</v>
      </c>
      <c r="N5" s="33" t="s">
        <v>72</v>
      </c>
      <c r="O5" s="33" t="s">
        <v>72</v>
      </c>
      <c r="P5" s="4" t="s">
        <v>25</v>
      </c>
      <c r="Q5" s="31" t="s">
        <v>60</v>
      </c>
      <c r="R5" s="38">
        <v>107415</v>
      </c>
      <c r="S5" s="9"/>
      <c r="T5" s="9"/>
      <c r="U5" s="11" t="s">
        <v>26</v>
      </c>
      <c r="V5" s="23" t="s">
        <v>79</v>
      </c>
    </row>
    <row r="6" spans="1:22" s="7" customFormat="1" ht="31.5" customHeight="1">
      <c r="A6" s="4">
        <f aca="true" t="shared" si="0" ref="A6:A11">A5+1</f>
        <v>2</v>
      </c>
      <c r="B6" s="3" t="s">
        <v>27</v>
      </c>
      <c r="C6" s="23" t="s">
        <v>28</v>
      </c>
      <c r="D6" s="34" t="s">
        <v>21</v>
      </c>
      <c r="E6" s="5" t="s">
        <v>29</v>
      </c>
      <c r="F6" s="5">
        <v>2006</v>
      </c>
      <c r="G6" s="21" t="s">
        <v>30</v>
      </c>
      <c r="H6" s="5">
        <v>5</v>
      </c>
      <c r="I6" s="5">
        <v>1461</v>
      </c>
      <c r="J6" s="5" t="s">
        <v>31</v>
      </c>
      <c r="K6" s="39">
        <v>15500</v>
      </c>
      <c r="L6" s="19">
        <v>13400</v>
      </c>
      <c r="M6" s="33" t="s">
        <v>73</v>
      </c>
      <c r="N6" s="33" t="s">
        <v>73</v>
      </c>
      <c r="O6" s="33" t="s">
        <v>73</v>
      </c>
      <c r="P6" s="4"/>
      <c r="Q6" s="10" t="s">
        <v>61</v>
      </c>
      <c r="R6" s="38">
        <v>164276</v>
      </c>
      <c r="S6" s="9"/>
      <c r="T6" s="9"/>
      <c r="U6" s="11" t="s">
        <v>26</v>
      </c>
      <c r="V6" s="23" t="s">
        <v>79</v>
      </c>
    </row>
    <row r="7" spans="1:22" s="7" customFormat="1" ht="25.5">
      <c r="A7" s="4">
        <f t="shared" si="0"/>
        <v>3</v>
      </c>
      <c r="B7" s="3" t="s">
        <v>32</v>
      </c>
      <c r="C7" s="23" t="s">
        <v>28</v>
      </c>
      <c r="D7" s="36" t="s">
        <v>33</v>
      </c>
      <c r="E7" s="5" t="s">
        <v>34</v>
      </c>
      <c r="F7" s="5">
        <v>1998</v>
      </c>
      <c r="G7" s="21" t="s">
        <v>35</v>
      </c>
      <c r="H7" s="5">
        <v>2</v>
      </c>
      <c r="I7" s="5">
        <v>1600</v>
      </c>
      <c r="J7" s="5" t="s">
        <v>36</v>
      </c>
      <c r="K7" s="40">
        <v>2000</v>
      </c>
      <c r="L7" s="20">
        <v>1300</v>
      </c>
      <c r="M7" s="33" t="s">
        <v>74</v>
      </c>
      <c r="N7" s="33" t="s">
        <v>74</v>
      </c>
      <c r="O7" s="33" t="s">
        <v>74</v>
      </c>
      <c r="P7" s="4"/>
      <c r="Q7" s="9"/>
      <c r="R7" s="38">
        <v>231234</v>
      </c>
      <c r="S7" s="9"/>
      <c r="T7" s="9"/>
      <c r="U7" s="11" t="s">
        <v>26</v>
      </c>
      <c r="V7" s="23" t="s">
        <v>79</v>
      </c>
    </row>
    <row r="8" spans="1:22" s="7" customFormat="1" ht="27" customHeight="1">
      <c r="A8" s="4">
        <f t="shared" si="0"/>
        <v>4</v>
      </c>
      <c r="B8" s="3" t="s">
        <v>37</v>
      </c>
      <c r="C8" s="4" t="s">
        <v>38</v>
      </c>
      <c r="D8" s="37" t="s">
        <v>39</v>
      </c>
      <c r="E8" s="5" t="s">
        <v>40</v>
      </c>
      <c r="F8" s="5">
        <v>2000</v>
      </c>
      <c r="G8" s="21">
        <v>2000</v>
      </c>
      <c r="H8" s="5">
        <v>0</v>
      </c>
      <c r="I8" s="5">
        <v>0</v>
      </c>
      <c r="J8" s="5" t="s">
        <v>52</v>
      </c>
      <c r="K8" s="28" t="s">
        <v>68</v>
      </c>
      <c r="L8" s="25">
        <v>0</v>
      </c>
      <c r="M8" s="33" t="s">
        <v>75</v>
      </c>
      <c r="N8" s="13" t="s">
        <v>68</v>
      </c>
      <c r="O8" s="13" t="s">
        <v>69</v>
      </c>
      <c r="P8" s="4"/>
      <c r="Q8" s="9"/>
      <c r="R8" s="38"/>
      <c r="S8" s="9"/>
      <c r="T8" s="9"/>
      <c r="U8" s="11"/>
      <c r="V8" s="23"/>
    </row>
    <row r="9" spans="1:22" s="7" customFormat="1" ht="31.5" customHeight="1">
      <c r="A9" s="4">
        <f t="shared" si="0"/>
        <v>5</v>
      </c>
      <c r="B9" s="3" t="s">
        <v>41</v>
      </c>
      <c r="C9" s="23" t="s">
        <v>42</v>
      </c>
      <c r="D9" s="36" t="s">
        <v>43</v>
      </c>
      <c r="E9" s="5" t="s">
        <v>44</v>
      </c>
      <c r="F9" s="5">
        <v>2003</v>
      </c>
      <c r="G9" s="21" t="s">
        <v>45</v>
      </c>
      <c r="H9" s="5">
        <v>5</v>
      </c>
      <c r="I9" s="5">
        <v>1242</v>
      </c>
      <c r="J9" s="5" t="s">
        <v>71</v>
      </c>
      <c r="K9" s="40">
        <v>6000</v>
      </c>
      <c r="L9" s="20">
        <v>5100</v>
      </c>
      <c r="M9" s="33" t="s">
        <v>76</v>
      </c>
      <c r="N9" s="33" t="s">
        <v>76</v>
      </c>
      <c r="O9" s="33" t="s">
        <v>76</v>
      </c>
      <c r="P9" s="4"/>
      <c r="Q9" s="32"/>
      <c r="R9" s="38">
        <v>368416</v>
      </c>
      <c r="S9" s="9"/>
      <c r="T9" s="9"/>
      <c r="U9" s="11" t="s">
        <v>26</v>
      </c>
      <c r="V9" s="23" t="s">
        <v>79</v>
      </c>
    </row>
    <row r="10" spans="1:22" s="7" customFormat="1" ht="25.5">
      <c r="A10" s="4">
        <f t="shared" si="0"/>
        <v>6</v>
      </c>
      <c r="B10" s="8" t="s">
        <v>46</v>
      </c>
      <c r="C10" s="23" t="s">
        <v>47</v>
      </c>
      <c r="D10" s="35" t="s">
        <v>48</v>
      </c>
      <c r="E10" s="5" t="s">
        <v>49</v>
      </c>
      <c r="F10" s="5">
        <v>2009</v>
      </c>
      <c r="G10" s="21" t="s">
        <v>50</v>
      </c>
      <c r="H10" s="5" t="s">
        <v>54</v>
      </c>
      <c r="I10" s="5">
        <v>1390</v>
      </c>
      <c r="J10" s="11" t="s">
        <v>51</v>
      </c>
      <c r="K10" s="28">
        <v>27000</v>
      </c>
      <c r="L10" s="25">
        <v>23500</v>
      </c>
      <c r="M10" s="33" t="s">
        <v>77</v>
      </c>
      <c r="N10" s="33" t="s">
        <v>77</v>
      </c>
      <c r="O10" s="33" t="s">
        <v>77</v>
      </c>
      <c r="P10" s="4" t="s">
        <v>25</v>
      </c>
      <c r="Q10" s="31" t="s">
        <v>60</v>
      </c>
      <c r="R10" s="38">
        <v>64517</v>
      </c>
      <c r="S10" s="9"/>
      <c r="T10" s="14"/>
      <c r="U10" s="11" t="s">
        <v>26</v>
      </c>
      <c r="V10" s="23" t="s">
        <v>79</v>
      </c>
    </row>
    <row r="11" spans="1:22" s="7" customFormat="1" ht="41.25" customHeight="1">
      <c r="A11" s="4">
        <f t="shared" si="0"/>
        <v>7</v>
      </c>
      <c r="B11" s="8" t="s">
        <v>53</v>
      </c>
      <c r="C11" s="23" t="s">
        <v>42</v>
      </c>
      <c r="D11" s="35" t="s">
        <v>55</v>
      </c>
      <c r="E11" s="5" t="s">
        <v>56</v>
      </c>
      <c r="F11" s="5">
        <v>2009</v>
      </c>
      <c r="G11" s="21" t="s">
        <v>57</v>
      </c>
      <c r="H11" s="5">
        <v>5</v>
      </c>
      <c r="I11" s="5">
        <v>1997</v>
      </c>
      <c r="J11" s="11" t="s">
        <v>71</v>
      </c>
      <c r="K11" s="28">
        <v>50000</v>
      </c>
      <c r="L11" s="25">
        <v>36200</v>
      </c>
      <c r="M11" s="33" t="s">
        <v>78</v>
      </c>
      <c r="N11" s="33" t="s">
        <v>78</v>
      </c>
      <c r="O11" s="33" t="s">
        <v>78</v>
      </c>
      <c r="P11" s="4"/>
      <c r="Q11" s="10" t="s">
        <v>62</v>
      </c>
      <c r="R11" s="38">
        <v>47889</v>
      </c>
      <c r="S11" s="9"/>
      <c r="T11" s="14"/>
      <c r="U11" s="24" t="s">
        <v>59</v>
      </c>
      <c r="V11" s="23" t="s">
        <v>79</v>
      </c>
    </row>
  </sheetData>
  <mergeCells count="1">
    <mergeCell ref="M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headerFooter alignWithMargins="0">
    <oddHeader>&amp;CUbezpieczenia komunikacyjne&amp;RZałącznik nr 3</oddHeader>
  </headerFooter>
  <colBreaks count="1" manualBreakCount="1">
    <brk id="10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G8" sqref="G8"/>
    </sheetView>
  </sheetViews>
  <sheetFormatPr defaultColWidth="9.140625" defaultRowHeight="12.75"/>
  <cols>
    <col min="1" max="1" width="5.140625" style="0" customWidth="1"/>
    <col min="3" max="3" width="10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5.7109375" style="0" customWidth="1"/>
    <col min="8" max="9" width="13.28125" style="0" customWidth="1"/>
  </cols>
  <sheetData>
    <row r="2" ht="12.75">
      <c r="A2" t="s">
        <v>63</v>
      </c>
    </row>
    <row r="5" spans="1:9" s="2" customFormat="1" ht="47.25" customHeight="1">
      <c r="A5" s="15" t="s">
        <v>0</v>
      </c>
      <c r="B5" s="15" t="s">
        <v>3</v>
      </c>
      <c r="C5" s="15" t="s">
        <v>1</v>
      </c>
      <c r="D5" s="15" t="s">
        <v>2</v>
      </c>
      <c r="E5" s="15" t="s">
        <v>8</v>
      </c>
      <c r="F5" s="15" t="s">
        <v>17</v>
      </c>
      <c r="G5" s="15" t="s">
        <v>11</v>
      </c>
      <c r="H5" s="17" t="s">
        <v>64</v>
      </c>
      <c r="I5" s="17" t="s">
        <v>18</v>
      </c>
    </row>
    <row r="6" spans="1:9" s="7" customFormat="1" ht="25.5">
      <c r="A6" s="5">
        <v>1</v>
      </c>
      <c r="B6" s="3" t="s">
        <v>19</v>
      </c>
      <c r="C6" s="22" t="s">
        <v>20</v>
      </c>
      <c r="D6" s="34" t="s">
        <v>21</v>
      </c>
      <c r="E6" s="5">
        <v>2007</v>
      </c>
      <c r="F6" s="21" t="s">
        <v>23</v>
      </c>
      <c r="G6" s="6">
        <v>60000</v>
      </c>
      <c r="H6" s="26">
        <v>98205</v>
      </c>
      <c r="I6" s="18">
        <v>43500</v>
      </c>
    </row>
    <row r="7" spans="1:9" s="7" customFormat="1" ht="25.5">
      <c r="A7" s="5">
        <v>6</v>
      </c>
      <c r="B7" s="8" t="s">
        <v>46</v>
      </c>
      <c r="C7" s="23" t="s">
        <v>47</v>
      </c>
      <c r="D7" s="35" t="s">
        <v>48</v>
      </c>
      <c r="E7" s="5">
        <v>2009</v>
      </c>
      <c r="F7" s="21" t="s">
        <v>50</v>
      </c>
      <c r="G7" s="12">
        <v>27000</v>
      </c>
      <c r="H7" s="25">
        <v>44300</v>
      </c>
      <c r="I7" s="25">
        <v>23100</v>
      </c>
    </row>
    <row r="10" spans="1:8" s="2" customFormat="1" ht="47.25" customHeight="1">
      <c r="A10" s="15" t="s">
        <v>0</v>
      </c>
      <c r="B10" s="15" t="s">
        <v>3</v>
      </c>
      <c r="C10" s="17" t="s">
        <v>64</v>
      </c>
      <c r="D10" s="16">
        <v>2008</v>
      </c>
      <c r="E10" s="15">
        <v>2009</v>
      </c>
      <c r="F10" s="15">
        <v>2010</v>
      </c>
      <c r="G10" s="15">
        <v>2011</v>
      </c>
      <c r="H10" s="15">
        <v>2012</v>
      </c>
    </row>
    <row r="11" spans="1:8" s="7" customFormat="1" ht="12.75">
      <c r="A11" s="5">
        <v>1</v>
      </c>
      <c r="B11" s="3" t="s">
        <v>19</v>
      </c>
      <c r="C11" s="26">
        <v>98205</v>
      </c>
      <c r="D11" s="27">
        <f>C11*0.85</f>
        <v>83474.25</v>
      </c>
      <c r="E11" s="27">
        <f>D11*0.85</f>
        <v>70953.1125</v>
      </c>
      <c r="F11" s="27">
        <f>E11*0.85</f>
        <v>60310.145625</v>
      </c>
      <c r="G11" s="27">
        <f>F11*0.85</f>
        <v>51263.62378125</v>
      </c>
      <c r="H11" s="27">
        <f>G11*0.85</f>
        <v>43574.080214062495</v>
      </c>
    </row>
    <row r="12" spans="1:8" s="30" customFormat="1" ht="12.75">
      <c r="A12" s="5">
        <v>6</v>
      </c>
      <c r="B12" s="8" t="s">
        <v>46</v>
      </c>
      <c r="C12" s="25">
        <v>44300</v>
      </c>
      <c r="D12" s="28"/>
      <c r="E12" s="29">
        <f>C12*0.85</f>
        <v>37655</v>
      </c>
      <c r="F12" s="29">
        <f>E12*0.85</f>
        <v>32006.75</v>
      </c>
      <c r="G12" s="29">
        <f>F12*0.85</f>
        <v>27205.7375</v>
      </c>
      <c r="H12" s="29">
        <f>G12*0.85</f>
        <v>23124.876874999998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miroslawap</dc:creator>
  <cp:keywords/>
  <dc:description/>
  <cp:lastModifiedBy>Zbyszek</cp:lastModifiedBy>
  <cp:lastPrinted>2012-04-17T09:18:20Z</cp:lastPrinted>
  <dcterms:created xsi:type="dcterms:W3CDTF">2005-05-17T12:04:57Z</dcterms:created>
  <dcterms:modified xsi:type="dcterms:W3CDTF">2012-05-16T20:33:01Z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